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pngosh01\BEP\group1\PureDrive-FL\07_価格表・輸送費\08.注文書の提案\丸安商会\2026\"/>
    </mc:Choice>
  </mc:AlternateContent>
  <xr:revisionPtr revIDLastSave="0" documentId="13_ncr:1_{15D84F6D-5556-44EB-A533-4E8D4CE71253}" xr6:coauthVersionLast="47" xr6:coauthVersionMax="47" xr10:uidLastSave="{00000000-0000-0000-0000-000000000000}"/>
  <bookViews>
    <workbookView xWindow="-120" yWindow="-120" windowWidth="29040" windowHeight="15720" xr2:uid="{65F028CC-0923-4F43-90C7-D1DD1B626E14}"/>
  </bookViews>
  <sheets>
    <sheet name="注文書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4" l="1"/>
  <c r="H12" i="24"/>
  <c r="H14" i="24" l="1"/>
  <c r="H15" i="24"/>
  <c r="H11" i="24"/>
  <c r="H24" i="24"/>
  <c r="H23" i="24"/>
  <c r="H22" i="24"/>
  <c r="H21" i="24"/>
  <c r="H20" i="24"/>
  <c r="H19" i="24"/>
  <c r="H18" i="24"/>
  <c r="H7" i="24" l="1"/>
</calcChain>
</file>

<file path=xl/sharedStrings.xml><?xml version="1.0" encoding="utf-8"?>
<sst xmlns="http://schemas.openxmlformats.org/spreadsheetml/2006/main" count="95" uniqueCount="76">
  <si>
    <t>品名</t>
    <rPh sb="0" eb="2">
      <t>ヒンメイ</t>
    </rPh>
    <phoneticPr fontId="1"/>
  </si>
  <si>
    <t>※送料込(沖縄・離島のぞく）</t>
    <phoneticPr fontId="1"/>
  </si>
  <si>
    <t>数量</t>
    <rPh sb="0" eb="2">
      <t>スウリョウ</t>
    </rPh>
    <phoneticPr fontId="1"/>
  </si>
  <si>
    <t>株式会社ブラザーエンタープライズ　御中</t>
    <rPh sb="0" eb="4">
      <t>カブシキガイシャ</t>
    </rPh>
    <rPh sb="17" eb="19">
      <t>オンチュウ</t>
    </rPh>
    <phoneticPr fontId="1"/>
  </si>
  <si>
    <t>ご担当者名</t>
    <rPh sb="1" eb="4">
      <t>タントウシャ</t>
    </rPh>
    <rPh sb="4" eb="5">
      <t>ナ</t>
    </rPh>
    <phoneticPr fontId="1"/>
  </si>
  <si>
    <t>貴社名</t>
    <rPh sb="0" eb="2">
      <t>キシャ</t>
    </rPh>
    <rPh sb="2" eb="3">
      <t>メイ</t>
    </rPh>
    <phoneticPr fontId="1"/>
  </si>
  <si>
    <t>金額（税別）</t>
    <rPh sb="0" eb="2">
      <t>キンガク</t>
    </rPh>
    <rPh sb="3" eb="5">
      <t>ゼイベツ</t>
    </rPh>
    <phoneticPr fontId="1"/>
  </si>
  <si>
    <t>PureDrive-FL(DC48V仕様)</t>
    <rPh sb="18" eb="20">
      <t>シヨウ</t>
    </rPh>
    <phoneticPr fontId="1"/>
  </si>
  <si>
    <t>ZEA430101</t>
    <phoneticPr fontId="1"/>
  </si>
  <si>
    <t>PureDrive-FL(DC12V仕様）</t>
    <rPh sb="18" eb="20">
      <t>シヨウ</t>
    </rPh>
    <phoneticPr fontId="1"/>
  </si>
  <si>
    <t>品番</t>
    <rPh sb="0" eb="2">
      <t>ヒンバン</t>
    </rPh>
    <phoneticPr fontId="1"/>
  </si>
  <si>
    <t>ZEA416001</t>
    <phoneticPr fontId="1"/>
  </si>
  <si>
    <t>タンク用ブラケット　クランプ式標準架台</t>
    <phoneticPr fontId="1"/>
  </si>
  <si>
    <t>ZEA414101</t>
    <phoneticPr fontId="1"/>
  </si>
  <si>
    <t>PureDrive-FL専用　R架台</t>
    <rPh sb="12" eb="14">
      <t>センヨウ</t>
    </rPh>
    <rPh sb="16" eb="18">
      <t>カダイ</t>
    </rPh>
    <phoneticPr fontId="1"/>
  </si>
  <si>
    <t>タンク用ブラケット　リーチ車ヘッドガード形状向けブラケット</t>
    <rPh sb="3" eb="4">
      <t>ヨウ</t>
    </rPh>
    <rPh sb="13" eb="14">
      <t>シャ</t>
    </rPh>
    <rPh sb="20" eb="22">
      <t>ケイジョウ</t>
    </rPh>
    <rPh sb="22" eb="23">
      <t>ム</t>
    </rPh>
    <phoneticPr fontId="1"/>
  </si>
  <si>
    <t>ZEA423201</t>
    <phoneticPr fontId="1"/>
  </si>
  <si>
    <t>PureDrive-FL専用　B架台</t>
    <rPh sb="16" eb="18">
      <t>カダイ</t>
    </rPh>
    <phoneticPr fontId="1"/>
  </si>
  <si>
    <t>バッテリー車ヘッドガード形状向けブラケット</t>
    <rPh sb="5" eb="6">
      <t>シャ</t>
    </rPh>
    <rPh sb="12" eb="14">
      <t>ケイジョウ</t>
    </rPh>
    <rPh sb="14" eb="15">
      <t>ム</t>
    </rPh>
    <phoneticPr fontId="1"/>
  </si>
  <si>
    <t>ZEA427401</t>
    <phoneticPr fontId="1"/>
  </si>
  <si>
    <t>PureDrive-FL専用　7FBE架台</t>
    <rPh sb="19" eb="21">
      <t>カダイ</t>
    </rPh>
    <phoneticPr fontId="1"/>
  </si>
  <si>
    <t>ZEA427402</t>
    <phoneticPr fontId="1"/>
  </si>
  <si>
    <t>PureDrive-FL専用　8FBE架台</t>
    <rPh sb="19" eb="21">
      <t>カダイ</t>
    </rPh>
    <phoneticPr fontId="1"/>
  </si>
  <si>
    <t>ZEA427301</t>
    <phoneticPr fontId="1"/>
  </si>
  <si>
    <t>PureDrive-FL専用　7FG架台</t>
    <rPh sb="18" eb="20">
      <t>カダイ</t>
    </rPh>
    <phoneticPr fontId="1"/>
  </si>
  <si>
    <t>ガソリン車ヘッドガード形状向けブラケット</t>
    <rPh sb="4" eb="5">
      <t>シャ</t>
    </rPh>
    <rPh sb="11" eb="13">
      <t>ケイジョウ</t>
    </rPh>
    <rPh sb="13" eb="14">
      <t>ム</t>
    </rPh>
    <phoneticPr fontId="1"/>
  </si>
  <si>
    <t>ZEA427302</t>
    <phoneticPr fontId="1"/>
  </si>
  <si>
    <t>PureDrive-FL専用　8FG架台</t>
    <rPh sb="18" eb="20">
      <t>カダイ</t>
    </rPh>
    <phoneticPr fontId="1"/>
  </si>
  <si>
    <t>ガソリン車ヘッドガード形状向けブラケット</t>
    <rPh sb="3" eb="4">
      <t>シャ</t>
    </rPh>
    <rPh sb="10" eb="12">
      <t>ケイジョウ</t>
    </rPh>
    <rPh sb="12" eb="13">
      <t>ム</t>
    </rPh>
    <phoneticPr fontId="1"/>
  </si>
  <si>
    <t>本体</t>
    <rPh sb="0" eb="2">
      <t>ホンタイ</t>
    </rPh>
    <phoneticPr fontId="1"/>
  </si>
  <si>
    <t>架台</t>
    <rPh sb="0" eb="2">
      <t>カダイ</t>
    </rPh>
    <phoneticPr fontId="1"/>
  </si>
  <si>
    <t>エンジン車向けPureDrive-FL　本体一式</t>
    <rPh sb="4" eb="5">
      <t>シャ</t>
    </rPh>
    <rPh sb="5" eb="6">
      <t>ム</t>
    </rPh>
    <rPh sb="20" eb="22">
      <t>ホンタイ</t>
    </rPh>
    <rPh sb="22" eb="24">
      <t>イッシキ</t>
    </rPh>
    <phoneticPr fontId="1"/>
  </si>
  <si>
    <t>株式会社丸安商会</t>
    <rPh sb="0" eb="4">
      <t>カブシキガイシャ</t>
    </rPh>
    <rPh sb="4" eb="8">
      <t>マルヤスショウカイ</t>
    </rPh>
    <phoneticPr fontId="1"/>
  </si>
  <si>
    <t>大阪市福島区福島8丁目18番14号</t>
    <rPh sb="0" eb="3">
      <t>オオサカシ</t>
    </rPh>
    <rPh sb="3" eb="6">
      <t>フクシマク</t>
    </rPh>
    <rPh sb="6" eb="8">
      <t>フクシマ</t>
    </rPh>
    <rPh sb="9" eb="11">
      <t>チョウメ</t>
    </rPh>
    <rPh sb="13" eb="14">
      <t>バン</t>
    </rPh>
    <rPh sb="16" eb="17">
      <t>ゴウ</t>
    </rPh>
    <phoneticPr fontId="1"/>
  </si>
  <si>
    <t>TEL:</t>
    <phoneticPr fontId="1"/>
  </si>
  <si>
    <t>FAX:</t>
    <phoneticPr fontId="1"/>
  </si>
  <si>
    <t>06-6452-5211</t>
    <phoneticPr fontId="1"/>
  </si>
  <si>
    <t>車輛ﾒｰｶｰ</t>
    <rPh sb="0" eb="2">
      <t>シャリョウ</t>
    </rPh>
    <phoneticPr fontId="1"/>
  </si>
  <si>
    <t>車輛型式</t>
    <rPh sb="0" eb="2">
      <t>シャリョウ</t>
    </rPh>
    <rPh sb="2" eb="4">
      <t>カタシキ</t>
    </rPh>
    <phoneticPr fontId="1"/>
  </si>
  <si>
    <t>E-mail：bep-support@brother.co.jp</t>
    <phoneticPr fontId="1"/>
  </si>
  <si>
    <t>備考</t>
    <rPh sb="0" eb="2">
      <t>ビコウ</t>
    </rPh>
    <phoneticPr fontId="1"/>
  </si>
  <si>
    <t>単価（税別）</t>
    <rPh sb="0" eb="2">
      <t>タンカ</t>
    </rPh>
    <rPh sb="3" eb="5">
      <t>ゼイベツ</t>
    </rPh>
    <phoneticPr fontId="1"/>
  </si>
  <si>
    <t>㊞</t>
    <phoneticPr fontId="1"/>
  </si>
  <si>
    <t>＊</t>
    <phoneticPr fontId="1"/>
  </si>
  <si>
    <t>合計金額（税別）</t>
    <rPh sb="0" eb="4">
      <t>ゴウケイキンガク</t>
    </rPh>
    <rPh sb="5" eb="6">
      <t>ゼイ</t>
    </rPh>
    <rPh sb="6" eb="7">
      <t>ベツ</t>
    </rPh>
    <phoneticPr fontId="1"/>
  </si>
  <si>
    <t>納期回答</t>
    <rPh sb="0" eb="4">
      <t>ノウキカイトウ</t>
    </rPh>
    <phoneticPr fontId="1"/>
  </si>
  <si>
    <t>希望納期</t>
    <rPh sb="0" eb="2">
      <t>キボウ</t>
    </rPh>
    <rPh sb="2" eb="4">
      <t>ノウキ</t>
    </rPh>
    <phoneticPr fontId="1"/>
  </si>
  <si>
    <r>
      <t>＊</t>
    </r>
    <r>
      <rPr>
        <sz val="20"/>
        <color rgb="FFFF0000"/>
        <rFont val="游ゴシック"/>
        <family val="3"/>
        <charset val="128"/>
        <scheme val="minor"/>
      </rPr>
      <t>数量は０もご記入下さい</t>
    </r>
    <phoneticPr fontId="1"/>
  </si>
  <si>
    <t>整数をご入力下さい。</t>
    <rPh sb="0" eb="2">
      <t>セイスウ</t>
    </rPh>
    <rPh sb="4" eb="6">
      <t>ニュウリョク</t>
    </rPh>
    <rPh sb="6" eb="7">
      <t>クダ</t>
    </rPh>
    <phoneticPr fontId="1"/>
  </si>
  <si>
    <t>ご注文に際し必ずご記入下さい。</t>
    <rPh sb="1" eb="3">
      <t>チュウモン</t>
    </rPh>
    <rPh sb="4" eb="5">
      <t>サイ</t>
    </rPh>
    <rPh sb="6" eb="7">
      <t>カナラ</t>
    </rPh>
    <rPh sb="9" eb="11">
      <t>キニュウ</t>
    </rPh>
    <rPh sb="11" eb="12">
      <t>クダ</t>
    </rPh>
    <phoneticPr fontId="1"/>
  </si>
  <si>
    <t>直送先のご記載が無い場合　〒553-0003　大阪市福島区福島８丁目18番14号　株式会社丸安商会様へ納品致します。</t>
    <rPh sb="0" eb="3">
      <t>チョクソウサキ</t>
    </rPh>
    <rPh sb="5" eb="7">
      <t>キサイ</t>
    </rPh>
    <rPh sb="8" eb="9">
      <t>ナ</t>
    </rPh>
    <rPh sb="10" eb="12">
      <t>バアイ</t>
    </rPh>
    <rPh sb="23" eb="26">
      <t>オオサカシ</t>
    </rPh>
    <rPh sb="26" eb="28">
      <t>フクシマ</t>
    </rPh>
    <rPh sb="28" eb="29">
      <t>ク</t>
    </rPh>
    <rPh sb="29" eb="31">
      <t>フクシマ</t>
    </rPh>
    <rPh sb="32" eb="34">
      <t>チョウメ</t>
    </rPh>
    <rPh sb="36" eb="37">
      <t>バン</t>
    </rPh>
    <rPh sb="39" eb="40">
      <t>ゴウ</t>
    </rPh>
    <rPh sb="41" eb="45">
      <t>カブシキガイシャ</t>
    </rPh>
    <rPh sb="45" eb="47">
      <t>マルヤス</t>
    </rPh>
    <rPh sb="47" eb="49">
      <t>ショウカイ</t>
    </rPh>
    <rPh sb="49" eb="50">
      <t>サマ</t>
    </rPh>
    <rPh sb="51" eb="53">
      <t>ノウヒン</t>
    </rPh>
    <rPh sb="53" eb="54">
      <t>イタ</t>
    </rPh>
    <phoneticPr fontId="1"/>
  </si>
  <si>
    <t>06-6452-5217</t>
    <phoneticPr fontId="1"/>
  </si>
  <si>
    <t>直送先:会社名</t>
    <rPh sb="0" eb="3">
      <t>チョクソウサキ</t>
    </rPh>
    <rPh sb="4" eb="7">
      <t>カイシャメイ</t>
    </rPh>
    <phoneticPr fontId="1"/>
  </si>
  <si>
    <t>担当者名</t>
    <rPh sb="0" eb="3">
      <t>タントウシャ</t>
    </rPh>
    <rPh sb="3" eb="4">
      <t>ナ</t>
    </rPh>
    <phoneticPr fontId="1"/>
  </si>
  <si>
    <t>553-0003</t>
    <phoneticPr fontId="1"/>
  </si>
  <si>
    <t>所在地〒</t>
    <rPh sb="0" eb="3">
      <t>ショザイチ</t>
    </rPh>
    <phoneticPr fontId="1"/>
  </si>
  <si>
    <t>FAX:052-824-3240</t>
    <phoneticPr fontId="1"/>
  </si>
  <si>
    <t>発注No.</t>
    <rPh sb="0" eb="2">
      <t>ハッチュウ</t>
    </rPh>
    <phoneticPr fontId="1"/>
  </si>
  <si>
    <t>PureDrive-FL専用　クランプ式標準架台</t>
    <phoneticPr fontId="1"/>
  </si>
  <si>
    <t>内容</t>
    <rPh sb="0" eb="2">
      <t>ナイヨウ</t>
    </rPh>
    <phoneticPr fontId="1"/>
  </si>
  <si>
    <t>ZEA193701</t>
    <phoneticPr fontId="1"/>
  </si>
  <si>
    <t>バッテリー車向けPureDrive-FL　本体一式</t>
    <phoneticPr fontId="1"/>
  </si>
  <si>
    <t>ZEA482501</t>
    <phoneticPr fontId="1"/>
  </si>
  <si>
    <t>PD-3100本体一式＋ﾌﾚｷｼﾌﾞﾙﾀﾞｸﾄ(標準)</t>
    <rPh sb="7" eb="9">
      <t>ホンタイ</t>
    </rPh>
    <rPh sb="9" eb="11">
      <t>イッシキ</t>
    </rPh>
    <rPh sb="24" eb="26">
      <t>ヒョウジュン</t>
    </rPh>
    <phoneticPr fontId="1"/>
  </si>
  <si>
    <t>ｴﾝﾄﾞﾕｰｻﾞｰ</t>
    <phoneticPr fontId="1"/>
  </si>
  <si>
    <t>PD-3100本体一式＋ﾌﾚｷｼﾌﾞﾙﾀﾞｸﾄ(ロング)</t>
    <phoneticPr fontId="1"/>
  </si>
  <si>
    <t>ZEA482502</t>
    <phoneticPr fontId="1"/>
  </si>
  <si>
    <t>ZEA489101</t>
    <phoneticPr fontId="1"/>
  </si>
  <si>
    <t>PD-3100本体一式＋硬質ﾀﾞｸﾄ(標準)</t>
    <rPh sb="12" eb="14">
      <t>コウシツ</t>
    </rPh>
    <rPh sb="19" eb="21">
      <t>ヒョウジュン</t>
    </rPh>
    <phoneticPr fontId="1"/>
  </si>
  <si>
    <t>PD-3101セット(3R-4001)</t>
    <phoneticPr fontId="1"/>
  </si>
  <si>
    <t>PD-3100セット(3R-3001)</t>
    <phoneticPr fontId="1"/>
  </si>
  <si>
    <t>PD-3100セット(3R-2001)</t>
    <phoneticPr fontId="1"/>
  </si>
  <si>
    <t>注文書</t>
    <rPh sb="0" eb="3">
      <t>チュウモンショ</t>
    </rPh>
    <phoneticPr fontId="1"/>
  </si>
  <si>
    <t>下記の通りPD-3100,PureDrive-FLおよび取付架台を注文します</t>
    <rPh sb="0" eb="2">
      <t>カキ</t>
    </rPh>
    <rPh sb="3" eb="4">
      <t>トオ</t>
    </rPh>
    <rPh sb="28" eb="30">
      <t>トリツケ</t>
    </rPh>
    <rPh sb="30" eb="32">
      <t>カダイ</t>
    </rPh>
    <rPh sb="33" eb="35">
      <t>チュウモン</t>
    </rPh>
    <phoneticPr fontId="1"/>
  </si>
  <si>
    <t>2026年</t>
    <phoneticPr fontId="1"/>
  </si>
  <si>
    <t>月　　　日</t>
    <rPh sb="0" eb="1">
      <t>ツキ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</si>
</sst>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m/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28"/>
      <color theme="1"/>
      <name val="游ゴシック"/>
      <family val="3"/>
      <charset val="128"/>
      <scheme val="minor"/>
    </font>
    <font>
      <b/>
      <sz val="28"/>
      <color theme="1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48"/>
      <color theme="1"/>
      <name val="Meiryo UI"/>
      <family val="3"/>
      <charset val="128"/>
    </font>
    <font>
      <sz val="20"/>
      <color rgb="FFFF0000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22"/>
      <color rgb="FF0070C0"/>
      <name val="Meiryo UI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Fill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vertical="center" wrapText="1"/>
    </xf>
    <xf numFmtId="176" fontId="6" fillId="0" borderId="8" xfId="0" applyNumberFormat="1" applyFont="1" applyBorder="1" applyProtection="1">
      <alignment vertical="center"/>
    </xf>
    <xf numFmtId="0" fontId="2" fillId="0" borderId="25" xfId="0" applyFont="1" applyBorder="1" applyAlignment="1" applyProtection="1">
      <alignment vertical="center" wrapText="1"/>
    </xf>
    <xf numFmtId="176" fontId="6" fillId="0" borderId="10" xfId="0" applyNumberFormat="1" applyFont="1" applyBorder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26" xfId="0" applyFont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left" vertical="center" wrapText="1"/>
    </xf>
    <xf numFmtId="176" fontId="6" fillId="0" borderId="10" xfId="0" applyNumberFormat="1" applyFont="1" applyBorder="1" applyProtection="1">
      <alignment vertical="center"/>
    </xf>
    <xf numFmtId="0" fontId="11" fillId="0" borderId="20" xfId="0" applyFont="1" applyBorder="1" applyProtection="1">
      <alignment vertical="center"/>
      <protection locked="0"/>
    </xf>
    <xf numFmtId="177" fontId="2" fillId="0" borderId="8" xfId="0" applyNumberFormat="1" applyFont="1" applyBorder="1" applyProtection="1">
      <alignment vertical="center"/>
      <protection locked="0"/>
    </xf>
    <xf numFmtId="177" fontId="2" fillId="0" borderId="10" xfId="0" applyNumberFormat="1" applyFont="1" applyBorder="1" applyProtection="1">
      <alignment vertical="center"/>
      <protection locked="0"/>
    </xf>
    <xf numFmtId="0" fontId="9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176" fontId="6" fillId="0" borderId="1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6" fillId="3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6" fillId="4" borderId="0" xfId="0" applyFont="1" applyFill="1" applyProtection="1">
      <alignment vertical="center"/>
    </xf>
    <xf numFmtId="0" fontId="6" fillId="0" borderId="29" xfId="0" applyFont="1" applyBorder="1" applyAlignment="1" applyProtection="1">
      <alignment horizontal="left" vertical="center"/>
      <protection locked="0"/>
    </xf>
    <xf numFmtId="176" fontId="6" fillId="0" borderId="30" xfId="0" applyNumberFormat="1" applyFont="1" applyBorder="1" applyAlignment="1" applyProtection="1">
      <alignment horizontal="right" vertical="center"/>
    </xf>
    <xf numFmtId="177" fontId="18" fillId="0" borderId="8" xfId="0" applyNumberFormat="1" applyFont="1" applyBorder="1" applyProtection="1">
      <alignment vertical="center"/>
      <protection locked="0"/>
    </xf>
    <xf numFmtId="177" fontId="18" fillId="0" borderId="10" xfId="0" applyNumberFormat="1" applyFont="1" applyBorder="1" applyProtection="1">
      <alignment vertical="center"/>
      <protection locked="0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indent="1"/>
    </xf>
    <xf numFmtId="0" fontId="11" fillId="0" borderId="15" xfId="0" applyFont="1" applyFill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11" fillId="0" borderId="14" xfId="0" applyFont="1" applyFill="1" applyBorder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20" xfId="0" applyFont="1" applyFill="1" applyBorder="1" applyProtection="1">
      <alignment vertical="center"/>
    </xf>
    <xf numFmtId="0" fontId="11" fillId="0" borderId="20" xfId="0" applyFont="1" applyFill="1" applyBorder="1" applyAlignment="1" applyProtection="1">
      <alignment horizontal="right" vertical="center" indent="1"/>
    </xf>
    <xf numFmtId="0" fontId="11" fillId="0" borderId="20" xfId="0" applyFont="1" applyFill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right" vertical="center" indent="1"/>
    </xf>
    <xf numFmtId="0" fontId="9" fillId="0" borderId="0" xfId="0" applyFont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17" xfId="0" applyFont="1" applyBorder="1" applyProtection="1">
      <alignment vertical="center"/>
    </xf>
    <xf numFmtId="0" fontId="11" fillId="0" borderId="18" xfId="0" applyFont="1" applyBorder="1" applyProtection="1">
      <alignment vertical="center"/>
      <protection locked="0"/>
    </xf>
    <xf numFmtId="0" fontId="19" fillId="0" borderId="19" xfId="0" applyFont="1" applyBorder="1" applyProtection="1">
      <alignment vertical="center"/>
    </xf>
    <xf numFmtId="0" fontId="11" fillId="0" borderId="15" xfId="0" applyFont="1" applyFill="1" applyBorder="1" applyProtection="1">
      <alignment vertical="center"/>
    </xf>
    <xf numFmtId="0" fontId="11" fillId="0" borderId="14" xfId="0" applyFont="1" applyFill="1" applyBorder="1" applyProtection="1">
      <alignment vertical="center"/>
      <protection locked="0"/>
    </xf>
    <xf numFmtId="0" fontId="11" fillId="0" borderId="17" xfId="0" applyFont="1" applyFill="1" applyBorder="1" applyProtection="1">
      <alignment vertical="center"/>
    </xf>
    <xf numFmtId="0" fontId="11" fillId="0" borderId="19" xfId="0" applyFont="1" applyFill="1" applyBorder="1" applyProtection="1">
      <alignment vertical="center"/>
    </xf>
    <xf numFmtId="0" fontId="11" fillId="0" borderId="20" xfId="0" applyFont="1" applyFill="1" applyBorder="1" applyProtection="1">
      <alignment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</xf>
    <xf numFmtId="0" fontId="11" fillId="0" borderId="17" xfId="0" applyFont="1" applyBorder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right" vertical="center"/>
    </xf>
    <xf numFmtId="0" fontId="0" fillId="0" borderId="0" xfId="0" applyBorder="1" applyProtection="1">
      <alignment vertical="center"/>
    </xf>
    <xf numFmtId="176" fontId="6" fillId="0" borderId="0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11" fillId="0" borderId="1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vertical="center" wrapText="1"/>
    </xf>
    <xf numFmtId="0" fontId="20" fillId="0" borderId="9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0" fillId="0" borderId="1" xfId="0" applyFont="1" applyBorder="1" applyProtection="1">
      <alignment vertical="center"/>
    </xf>
    <xf numFmtId="0" fontId="20" fillId="0" borderId="9" xfId="0" applyFont="1" applyBorder="1" applyProtection="1">
      <alignment vertical="center"/>
    </xf>
    <xf numFmtId="0" fontId="2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vertical="center" wrapText="1"/>
    </xf>
    <xf numFmtId="0" fontId="2" fillId="0" borderId="34" xfId="0" applyFont="1" applyBorder="1" applyAlignment="1" applyProtection="1">
      <alignment vertical="center" wrapText="1"/>
    </xf>
    <xf numFmtId="176" fontId="6" fillId="0" borderId="35" xfId="0" applyNumberFormat="1" applyFont="1" applyBorder="1" applyProtection="1">
      <alignment vertical="center"/>
    </xf>
    <xf numFmtId="0" fontId="6" fillId="0" borderId="36" xfId="0" applyFont="1" applyFill="1" applyBorder="1" applyAlignment="1" applyProtection="1">
      <alignment vertical="center" wrapText="1"/>
      <protection locked="0"/>
    </xf>
    <xf numFmtId="176" fontId="6" fillId="0" borderId="37" xfId="0" applyNumberFormat="1" applyFont="1" applyBorder="1" applyProtection="1">
      <alignment vertical="center"/>
      <protection locked="0"/>
    </xf>
    <xf numFmtId="177" fontId="18" fillId="0" borderId="35" xfId="0" applyNumberFormat="1" applyFont="1" applyBorder="1" applyProtection="1">
      <alignment vertical="center"/>
      <protection locked="0"/>
    </xf>
    <xf numFmtId="177" fontId="2" fillId="0" borderId="35" xfId="0" applyNumberFormat="1" applyFont="1" applyBorder="1" applyProtection="1">
      <alignment vertical="center"/>
      <protection locked="0"/>
    </xf>
    <xf numFmtId="0" fontId="2" fillId="0" borderId="38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 wrapText="1"/>
    </xf>
    <xf numFmtId="0" fontId="16" fillId="0" borderId="0" xfId="0" applyFont="1" applyAlignment="1">
      <alignment horizontal="center" vertical="top"/>
    </xf>
    <xf numFmtId="49" fontId="9" fillId="0" borderId="0" xfId="0" applyNumberFormat="1" applyFo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top"/>
    </xf>
    <xf numFmtId="0" fontId="6" fillId="0" borderId="28" xfId="0" applyFont="1" applyFill="1" applyBorder="1" applyAlignment="1" applyProtection="1">
      <alignment horizontal="center" vertical="top"/>
    </xf>
  </cellXfs>
  <cellStyles count="3">
    <cellStyle name="桁区切り 2" xfId="1" xr:uid="{5B005C58-7F1B-4E75-803E-54801C9DE0A6}"/>
    <cellStyle name="標準" xfId="0" builtinId="0"/>
    <cellStyle name="標準 3" xfId="2" xr:uid="{4AE12C58-8382-456E-BD61-807A37EB8AED}"/>
  </cellStyles>
  <dxfs count="6"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1354-8FD0-4B5F-B689-D6AE6C904F06}">
  <sheetPr codeName="Sheet1">
    <pageSetUpPr fitToPage="1"/>
  </sheetPr>
  <dimension ref="A1:K43"/>
  <sheetViews>
    <sheetView tabSelected="1" zoomScale="40" zoomScaleNormal="40" workbookViewId="0">
      <selection activeCell="C32" sqref="C32"/>
    </sheetView>
  </sheetViews>
  <sheetFormatPr defaultRowHeight="21" customHeight="1" x14ac:dyDescent="0.4"/>
  <cols>
    <col min="1" max="1" width="8.75" style="30"/>
    <col min="2" max="2" width="10" style="1" customWidth="1"/>
    <col min="3" max="3" width="20.875" customWidth="1"/>
    <col min="4" max="4" width="35.75" bestFit="1" customWidth="1"/>
    <col min="5" max="5" width="36" customWidth="1"/>
    <col min="6" max="6" width="25.75" customWidth="1"/>
    <col min="7" max="7" width="20.75" customWidth="1"/>
    <col min="8" max="8" width="32.25" customWidth="1"/>
    <col min="9" max="10" width="9.25" customWidth="1"/>
    <col min="12" max="13" width="8.75" customWidth="1"/>
  </cols>
  <sheetData>
    <row r="1" spans="1:10" ht="21" customHeight="1" x14ac:dyDescent="0.4">
      <c r="B1" s="4"/>
      <c r="C1" s="3"/>
      <c r="D1" s="3"/>
      <c r="E1" s="30"/>
      <c r="F1" s="30"/>
      <c r="G1" s="30"/>
      <c r="H1" s="3"/>
      <c r="I1" s="30"/>
      <c r="J1" s="30"/>
    </row>
    <row r="2" spans="1:10" ht="64.5" x14ac:dyDescent="0.4">
      <c r="B2" s="5"/>
      <c r="C2" s="3"/>
      <c r="D2" s="6"/>
      <c r="E2" s="120" t="s">
        <v>72</v>
      </c>
      <c r="F2" s="57"/>
      <c r="G2" s="98" t="s">
        <v>57</v>
      </c>
      <c r="H2" s="121"/>
      <c r="I2" s="59"/>
      <c r="J2" s="30"/>
    </row>
    <row r="3" spans="1:10" ht="42" customHeight="1" x14ac:dyDescent="0.4">
      <c r="B3" s="7" t="s">
        <v>3</v>
      </c>
      <c r="C3" s="3"/>
      <c r="D3" s="6"/>
      <c r="E3" s="58" t="s">
        <v>56</v>
      </c>
      <c r="F3" s="57"/>
      <c r="G3" s="58" t="s">
        <v>74</v>
      </c>
      <c r="H3" s="122" t="s">
        <v>75</v>
      </c>
      <c r="I3" s="96"/>
      <c r="J3" s="96"/>
    </row>
    <row r="4" spans="1:10" ht="42" customHeight="1" x14ac:dyDescent="0.4">
      <c r="B4" s="7"/>
      <c r="C4" s="3"/>
      <c r="D4" s="6"/>
      <c r="E4" s="59" t="s">
        <v>39</v>
      </c>
      <c r="F4" s="57"/>
      <c r="G4" s="60"/>
      <c r="H4" s="11"/>
      <c r="I4" s="60"/>
      <c r="J4" s="30"/>
    </row>
    <row r="5" spans="1:10" ht="42" customHeight="1" thickBot="1" x14ac:dyDescent="0.45">
      <c r="B5" s="5" t="s">
        <v>73</v>
      </c>
      <c r="C5" s="3"/>
      <c r="D5" s="6"/>
      <c r="E5" s="57"/>
      <c r="F5" s="57"/>
      <c r="G5" s="61"/>
      <c r="H5" s="11"/>
      <c r="I5" s="61"/>
      <c r="J5" s="94"/>
    </row>
    <row r="6" spans="1:10" ht="42" customHeight="1" x14ac:dyDescent="0.4">
      <c r="B6" s="123" t="s">
        <v>64</v>
      </c>
      <c r="C6" s="123"/>
      <c r="D6" s="8"/>
      <c r="E6" s="57"/>
      <c r="F6" s="57"/>
      <c r="G6" s="61"/>
      <c r="H6" s="45" t="s">
        <v>44</v>
      </c>
      <c r="I6" s="61"/>
      <c r="J6" s="94"/>
    </row>
    <row r="7" spans="1:10" ht="42" customHeight="1" thickBot="1" x14ac:dyDescent="0.45">
      <c r="A7" s="37" t="s">
        <v>43</v>
      </c>
      <c r="B7" s="123" t="s">
        <v>37</v>
      </c>
      <c r="C7" s="123"/>
      <c r="D7" s="8"/>
      <c r="E7" s="57"/>
      <c r="F7" s="57"/>
      <c r="G7" s="93"/>
      <c r="H7" s="46">
        <f>SUM(H11:H24)</f>
        <v>0</v>
      </c>
      <c r="I7" s="95"/>
      <c r="J7" s="94"/>
    </row>
    <row r="8" spans="1:10" ht="42" customHeight="1" x14ac:dyDescent="0.4">
      <c r="A8" s="38" t="s">
        <v>43</v>
      </c>
      <c r="B8" s="124" t="s">
        <v>38</v>
      </c>
      <c r="C8" s="124"/>
      <c r="D8" s="9"/>
      <c r="E8" s="29"/>
      <c r="F8" s="30"/>
      <c r="G8" s="52"/>
      <c r="H8" s="30"/>
      <c r="I8" s="30"/>
      <c r="J8" s="30"/>
    </row>
    <row r="9" spans="1:10" s="30" customFormat="1" ht="42" customHeight="1" thickBot="1" x14ac:dyDescent="0.45">
      <c r="A9" s="38"/>
      <c r="B9" s="92"/>
      <c r="C9" s="92"/>
      <c r="D9" s="92"/>
      <c r="E9" s="29"/>
      <c r="G9" s="38" t="s">
        <v>47</v>
      </c>
    </row>
    <row r="10" spans="1:10" ht="42" customHeight="1" thickBot="1" x14ac:dyDescent="0.45">
      <c r="B10" s="70" t="s">
        <v>29</v>
      </c>
      <c r="C10" s="23" t="s">
        <v>10</v>
      </c>
      <c r="D10" s="23" t="s">
        <v>0</v>
      </c>
      <c r="E10" s="103" t="s">
        <v>59</v>
      </c>
      <c r="F10" s="24" t="s">
        <v>41</v>
      </c>
      <c r="G10" s="69" t="s">
        <v>2</v>
      </c>
      <c r="H10" s="23" t="s">
        <v>6</v>
      </c>
      <c r="I10" s="24" t="s">
        <v>46</v>
      </c>
      <c r="J10" s="24" t="s">
        <v>45</v>
      </c>
    </row>
    <row r="11" spans="1:10" ht="42" customHeight="1" thickTop="1" x14ac:dyDescent="0.4">
      <c r="A11" s="89"/>
      <c r="B11" s="71">
        <v>1</v>
      </c>
      <c r="C11" s="99" t="s">
        <v>62</v>
      </c>
      <c r="D11" s="104" t="s">
        <v>71</v>
      </c>
      <c r="E11" s="25" t="s">
        <v>63</v>
      </c>
      <c r="F11" s="26">
        <v>180000</v>
      </c>
      <c r="G11" s="19"/>
      <c r="H11" s="39">
        <f>F11*G11</f>
        <v>0</v>
      </c>
      <c r="I11" s="47"/>
      <c r="J11" s="35"/>
    </row>
    <row r="12" spans="1:10" ht="42" customHeight="1" x14ac:dyDescent="0.4">
      <c r="A12" s="89"/>
      <c r="B12" s="118">
        <v>2</v>
      </c>
      <c r="C12" s="101" t="s">
        <v>66</v>
      </c>
      <c r="D12" s="119" t="s">
        <v>70</v>
      </c>
      <c r="E12" s="31" t="s">
        <v>65</v>
      </c>
      <c r="F12" s="113">
        <v>186000</v>
      </c>
      <c r="G12" s="114"/>
      <c r="H12" s="115">
        <f>F12*G12</f>
        <v>0</v>
      </c>
      <c r="I12" s="116"/>
      <c r="J12" s="117"/>
    </row>
    <row r="13" spans="1:10" ht="42" customHeight="1" x14ac:dyDescent="0.4">
      <c r="A13" s="89"/>
      <c r="B13" s="118">
        <v>3</v>
      </c>
      <c r="C13" s="101" t="s">
        <v>67</v>
      </c>
      <c r="D13" s="119" t="s">
        <v>69</v>
      </c>
      <c r="E13" s="31" t="s">
        <v>68</v>
      </c>
      <c r="F13" s="113">
        <v>208800</v>
      </c>
      <c r="G13" s="114"/>
      <c r="H13" s="115">
        <f>F13*G13</f>
        <v>0</v>
      </c>
      <c r="I13" s="116"/>
      <c r="J13" s="117"/>
    </row>
    <row r="14" spans="1:10" ht="42" customHeight="1" x14ac:dyDescent="0.4">
      <c r="A14" s="89"/>
      <c r="B14" s="109">
        <v>4</v>
      </c>
      <c r="C14" s="110" t="s">
        <v>60</v>
      </c>
      <c r="D14" s="111" t="s">
        <v>7</v>
      </c>
      <c r="E14" s="112" t="s">
        <v>61</v>
      </c>
      <c r="F14" s="113">
        <v>154000</v>
      </c>
      <c r="G14" s="114"/>
      <c r="H14" s="115">
        <f>F14*G14</f>
        <v>0</v>
      </c>
      <c r="I14" s="116"/>
      <c r="J14" s="117"/>
    </row>
    <row r="15" spans="1:10" ht="42" customHeight="1" thickBot="1" x14ac:dyDescent="0.45">
      <c r="A15" s="89"/>
      <c r="B15" s="72">
        <v>5</v>
      </c>
      <c r="C15" s="102" t="s">
        <v>8</v>
      </c>
      <c r="D15" s="105" t="s">
        <v>9</v>
      </c>
      <c r="E15" s="27" t="s">
        <v>31</v>
      </c>
      <c r="F15" s="28">
        <v>167000</v>
      </c>
      <c r="G15" s="20"/>
      <c r="H15" s="40">
        <f t="shared" ref="H15" si="0">F15*G15</f>
        <v>0</v>
      </c>
      <c r="I15" s="48"/>
      <c r="J15" s="36"/>
    </row>
    <row r="16" spans="1:10" s="30" customFormat="1" ht="42" customHeight="1" thickBot="1" x14ac:dyDescent="0.45">
      <c r="B16" s="29"/>
      <c r="C16" s="29"/>
      <c r="D16" s="29"/>
      <c r="E16" s="29"/>
      <c r="I16" s="91"/>
      <c r="J16" s="91"/>
    </row>
    <row r="17" spans="1:11" ht="42" customHeight="1" thickBot="1" x14ac:dyDescent="0.45">
      <c r="B17" s="70" t="s">
        <v>30</v>
      </c>
      <c r="C17" s="23" t="s">
        <v>10</v>
      </c>
      <c r="D17" s="23" t="s">
        <v>0</v>
      </c>
      <c r="E17" s="103" t="s">
        <v>59</v>
      </c>
      <c r="F17" s="24" t="s">
        <v>41</v>
      </c>
      <c r="G17" s="17" t="s">
        <v>2</v>
      </c>
      <c r="H17" s="10" t="s">
        <v>6</v>
      </c>
      <c r="I17" s="18" t="s">
        <v>46</v>
      </c>
      <c r="J17" s="18" t="s">
        <v>45</v>
      </c>
    </row>
    <row r="18" spans="1:11" ht="42" customHeight="1" thickTop="1" x14ac:dyDescent="0.4">
      <c r="B18" s="71">
        <v>1</v>
      </c>
      <c r="C18" s="99" t="s">
        <v>11</v>
      </c>
      <c r="D18" s="106" t="s">
        <v>58</v>
      </c>
      <c r="E18" s="25" t="s">
        <v>12</v>
      </c>
      <c r="F18" s="26">
        <v>67000</v>
      </c>
      <c r="G18" s="21"/>
      <c r="H18" s="39">
        <f t="shared" ref="H18:H24" si="1">F18*G18</f>
        <v>0</v>
      </c>
      <c r="I18" s="47"/>
      <c r="J18" s="35"/>
    </row>
    <row r="19" spans="1:11" ht="42" customHeight="1" x14ac:dyDescent="0.4">
      <c r="B19" s="73">
        <v>2</v>
      </c>
      <c r="C19" s="101" t="s">
        <v>13</v>
      </c>
      <c r="D19" s="107" t="s">
        <v>14</v>
      </c>
      <c r="E19" s="31" t="s">
        <v>15</v>
      </c>
      <c r="F19" s="26">
        <v>42000</v>
      </c>
      <c r="G19" s="19"/>
      <c r="H19" s="39">
        <f t="shared" si="1"/>
        <v>0</v>
      </c>
      <c r="I19" s="47"/>
      <c r="J19" s="35"/>
    </row>
    <row r="20" spans="1:11" ht="42" customHeight="1" x14ac:dyDescent="0.4">
      <c r="B20" s="73">
        <v>3</v>
      </c>
      <c r="C20" s="100" t="s">
        <v>16</v>
      </c>
      <c r="D20" s="107" t="s">
        <v>17</v>
      </c>
      <c r="E20" s="32" t="s">
        <v>18</v>
      </c>
      <c r="F20" s="26">
        <v>35000</v>
      </c>
      <c r="G20" s="19"/>
      <c r="H20" s="39">
        <f t="shared" si="1"/>
        <v>0</v>
      </c>
      <c r="I20" s="47"/>
      <c r="J20" s="35"/>
    </row>
    <row r="21" spans="1:11" ht="42" customHeight="1" x14ac:dyDescent="0.4">
      <c r="B21" s="73">
        <v>4</v>
      </c>
      <c r="C21" s="101" t="s">
        <v>19</v>
      </c>
      <c r="D21" s="107" t="s">
        <v>20</v>
      </c>
      <c r="E21" s="31" t="s">
        <v>18</v>
      </c>
      <c r="F21" s="26">
        <v>35000</v>
      </c>
      <c r="G21" s="19"/>
      <c r="H21" s="39">
        <f t="shared" si="1"/>
        <v>0</v>
      </c>
      <c r="I21" s="47"/>
      <c r="J21" s="35"/>
    </row>
    <row r="22" spans="1:11" ht="42" customHeight="1" x14ac:dyDescent="0.4">
      <c r="B22" s="73">
        <v>5</v>
      </c>
      <c r="C22" s="101" t="s">
        <v>21</v>
      </c>
      <c r="D22" s="107" t="s">
        <v>22</v>
      </c>
      <c r="E22" s="31" t="s">
        <v>18</v>
      </c>
      <c r="F22" s="26">
        <v>35000</v>
      </c>
      <c r="G22" s="19"/>
      <c r="H22" s="39">
        <f t="shared" si="1"/>
        <v>0</v>
      </c>
      <c r="I22" s="47"/>
      <c r="J22" s="35"/>
    </row>
    <row r="23" spans="1:11" ht="42" customHeight="1" x14ac:dyDescent="0.4">
      <c r="B23" s="73">
        <v>6</v>
      </c>
      <c r="C23" s="101" t="s">
        <v>23</v>
      </c>
      <c r="D23" s="107" t="s">
        <v>24</v>
      </c>
      <c r="E23" s="32" t="s">
        <v>25</v>
      </c>
      <c r="F23" s="26">
        <v>35000</v>
      </c>
      <c r="G23" s="19"/>
      <c r="H23" s="39">
        <f t="shared" si="1"/>
        <v>0</v>
      </c>
      <c r="I23" s="47"/>
      <c r="J23" s="35"/>
    </row>
    <row r="24" spans="1:11" ht="42" customHeight="1" thickBot="1" x14ac:dyDescent="0.45">
      <c r="B24" s="72">
        <v>7</v>
      </c>
      <c r="C24" s="102" t="s">
        <v>26</v>
      </c>
      <c r="D24" s="108" t="s">
        <v>27</v>
      </c>
      <c r="E24" s="27" t="s">
        <v>28</v>
      </c>
      <c r="F24" s="33">
        <v>35000</v>
      </c>
      <c r="G24" s="20"/>
      <c r="H24" s="40">
        <f t="shared" si="1"/>
        <v>0</v>
      </c>
      <c r="I24" s="48"/>
      <c r="J24" s="36"/>
    </row>
    <row r="25" spans="1:11" s="30" customFormat="1" ht="42" customHeight="1" x14ac:dyDescent="0.4">
      <c r="B25" s="87"/>
      <c r="C25" s="29"/>
      <c r="D25" s="29"/>
      <c r="E25" s="29"/>
      <c r="F25" s="29"/>
      <c r="G25" s="68"/>
      <c r="H25" s="68" t="s">
        <v>1</v>
      </c>
      <c r="I25" s="68"/>
    </row>
    <row r="26" spans="1:11" s="29" customFormat="1" ht="42" customHeight="1" thickBot="1" x14ac:dyDescent="0.45">
      <c r="A26" s="52"/>
      <c r="C26" s="88"/>
      <c r="D26" s="90"/>
      <c r="E26" s="60"/>
    </row>
    <row r="27" spans="1:11" s="4" customFormat="1" ht="42" customHeight="1" x14ac:dyDescent="0.4">
      <c r="A27" s="41"/>
      <c r="B27" s="78"/>
      <c r="C27" s="49" t="s">
        <v>5</v>
      </c>
      <c r="D27" s="62"/>
      <c r="E27" s="62" t="s">
        <v>32</v>
      </c>
      <c r="F27" s="62"/>
      <c r="G27" s="79"/>
      <c r="H27" s="79"/>
      <c r="I27" s="79"/>
      <c r="J27" s="74"/>
    </row>
    <row r="28" spans="1:11" s="4" customFormat="1" ht="42" customHeight="1" x14ac:dyDescent="0.4">
      <c r="A28" s="41" t="s">
        <v>43</v>
      </c>
      <c r="B28" s="80"/>
      <c r="C28" s="50" t="s">
        <v>4</v>
      </c>
      <c r="D28" s="63"/>
      <c r="E28" s="12"/>
      <c r="F28" s="22" t="s">
        <v>42</v>
      </c>
      <c r="G28" s="12"/>
      <c r="H28" s="12"/>
      <c r="I28" s="12"/>
      <c r="J28" s="76"/>
    </row>
    <row r="29" spans="1:11" s="4" customFormat="1" ht="42" customHeight="1" x14ac:dyDescent="0.4">
      <c r="A29" s="29"/>
      <c r="B29" s="80"/>
      <c r="C29" s="50" t="s">
        <v>55</v>
      </c>
      <c r="D29" s="63" t="s">
        <v>54</v>
      </c>
      <c r="E29" s="63" t="s">
        <v>33</v>
      </c>
      <c r="F29" s="63"/>
      <c r="G29" s="12"/>
      <c r="H29" s="12"/>
      <c r="I29" s="12"/>
      <c r="J29" s="76"/>
    </row>
    <row r="30" spans="1:11" s="4" customFormat="1" ht="42" customHeight="1" thickBot="1" x14ac:dyDescent="0.45">
      <c r="A30" s="29"/>
      <c r="B30" s="81"/>
      <c r="C30" s="51" t="s">
        <v>34</v>
      </c>
      <c r="D30" s="64" t="s">
        <v>36</v>
      </c>
      <c r="E30" s="65" t="s">
        <v>35</v>
      </c>
      <c r="F30" s="66" t="s">
        <v>51</v>
      </c>
      <c r="G30" s="82"/>
      <c r="H30" s="82"/>
      <c r="I30" s="82"/>
      <c r="J30" s="83"/>
    </row>
    <row r="31" spans="1:11" s="29" customFormat="1" ht="42" customHeight="1" thickBot="1" x14ac:dyDescent="0.45">
      <c r="A31" s="52"/>
    </row>
    <row r="32" spans="1:11" s="1" customFormat="1" ht="42" customHeight="1" x14ac:dyDescent="0.4">
      <c r="A32" s="41" t="s">
        <v>43</v>
      </c>
      <c r="B32" s="53" t="s">
        <v>52</v>
      </c>
      <c r="C32" s="49"/>
      <c r="D32" s="97"/>
      <c r="E32" s="14"/>
      <c r="F32" s="14"/>
      <c r="G32" s="14"/>
      <c r="H32" s="14"/>
      <c r="I32" s="14"/>
      <c r="J32" s="74"/>
      <c r="K32" s="4"/>
    </row>
    <row r="33" spans="1:11" s="1" customFormat="1" ht="42" customHeight="1" x14ac:dyDescent="0.4">
      <c r="A33" s="41"/>
      <c r="B33" s="75"/>
      <c r="C33" s="50" t="s">
        <v>53</v>
      </c>
      <c r="D33" s="16"/>
      <c r="E33" s="16"/>
      <c r="F33" s="16"/>
      <c r="G33" s="16"/>
      <c r="H33" s="16"/>
      <c r="I33" s="16"/>
      <c r="J33" s="76"/>
      <c r="K33" s="4"/>
    </row>
    <row r="34" spans="1:11" s="2" customFormat="1" ht="42" customHeight="1" x14ac:dyDescent="0.4">
      <c r="A34" s="54"/>
      <c r="B34" s="75"/>
      <c r="C34" s="50" t="s">
        <v>55</v>
      </c>
      <c r="D34" s="16"/>
      <c r="E34" s="16"/>
      <c r="F34" s="16"/>
      <c r="G34" s="16"/>
      <c r="H34" s="16"/>
      <c r="I34" s="16"/>
      <c r="J34" s="76"/>
      <c r="K34" s="13"/>
    </row>
    <row r="35" spans="1:11" ht="41.45" customHeight="1" thickBot="1" x14ac:dyDescent="0.45">
      <c r="B35" s="77"/>
      <c r="C35" s="55" t="s">
        <v>34</v>
      </c>
      <c r="D35" s="34"/>
      <c r="E35" s="67" t="s">
        <v>35</v>
      </c>
      <c r="F35" s="34"/>
      <c r="G35" s="34"/>
      <c r="H35" s="34"/>
      <c r="I35" s="34"/>
      <c r="J35" s="83"/>
      <c r="K35" s="3"/>
    </row>
    <row r="36" spans="1:11" s="29" customFormat="1" ht="42" customHeight="1" thickBot="1" x14ac:dyDescent="0.45">
      <c r="B36" s="54"/>
      <c r="C36" s="54"/>
      <c r="D36" s="54"/>
      <c r="E36" s="54"/>
      <c r="F36" s="54"/>
      <c r="G36" s="54"/>
      <c r="H36" s="54"/>
      <c r="I36" s="54"/>
    </row>
    <row r="37" spans="1:11" s="1" customFormat="1" ht="42" customHeight="1" x14ac:dyDescent="0.4">
      <c r="A37" s="29"/>
      <c r="B37" s="84"/>
      <c r="C37" s="56" t="s">
        <v>40</v>
      </c>
      <c r="D37" s="14"/>
      <c r="E37" s="14"/>
      <c r="F37" s="14"/>
      <c r="G37" s="14"/>
      <c r="H37" s="14"/>
      <c r="I37" s="14"/>
      <c r="J37" s="74"/>
      <c r="K37" s="4"/>
    </row>
    <row r="38" spans="1:11" s="1" customFormat="1" ht="42" customHeight="1" x14ac:dyDescent="0.4">
      <c r="A38" s="29"/>
      <c r="B38" s="85"/>
      <c r="C38" s="15"/>
      <c r="D38" s="16"/>
      <c r="E38" s="16"/>
      <c r="F38" s="16"/>
      <c r="G38" s="16"/>
      <c r="H38" s="16"/>
      <c r="I38" s="16"/>
      <c r="J38" s="76"/>
      <c r="K38" s="4"/>
    </row>
    <row r="39" spans="1:11" s="1" customFormat="1" ht="42" customHeight="1" x14ac:dyDescent="0.4">
      <c r="A39" s="29"/>
      <c r="B39" s="85"/>
      <c r="C39" s="15"/>
      <c r="D39" s="16"/>
      <c r="E39" s="16"/>
      <c r="F39" s="16"/>
      <c r="G39" s="16"/>
      <c r="H39" s="16"/>
      <c r="I39" s="16"/>
      <c r="J39" s="76"/>
      <c r="K39" s="4"/>
    </row>
    <row r="40" spans="1:11" ht="21" customHeight="1" thickBot="1" x14ac:dyDescent="0.45">
      <c r="B40" s="86"/>
      <c r="C40" s="34"/>
      <c r="D40" s="34"/>
      <c r="E40" s="34"/>
      <c r="F40" s="34"/>
      <c r="G40" s="34"/>
      <c r="H40" s="34"/>
      <c r="I40" s="34"/>
      <c r="J40" s="83"/>
      <c r="K40" s="3"/>
    </row>
    <row r="41" spans="1:11" ht="46.9" customHeight="1" x14ac:dyDescent="0.4">
      <c r="A41" s="41" t="s">
        <v>43</v>
      </c>
      <c r="B41" s="42"/>
      <c r="C41" s="43" t="s">
        <v>49</v>
      </c>
      <c r="D41" s="30"/>
      <c r="E41" s="30"/>
      <c r="F41" s="30"/>
      <c r="G41" s="30"/>
      <c r="H41" s="30"/>
      <c r="I41" s="30"/>
      <c r="J41" s="30"/>
    </row>
    <row r="42" spans="1:11" ht="45.6" customHeight="1" x14ac:dyDescent="0.4">
      <c r="A42" s="41" t="s">
        <v>43</v>
      </c>
      <c r="B42" s="44"/>
      <c r="C42" s="43" t="s">
        <v>48</v>
      </c>
      <c r="D42" s="30"/>
      <c r="E42" s="30"/>
      <c r="F42" s="30"/>
      <c r="G42" s="30"/>
      <c r="H42" s="30"/>
      <c r="I42" s="30"/>
      <c r="J42" s="30"/>
    </row>
    <row r="43" spans="1:11" ht="48" customHeight="1" x14ac:dyDescent="0.4">
      <c r="A43" s="41" t="s">
        <v>43</v>
      </c>
      <c r="B43" s="43" t="s">
        <v>50</v>
      </c>
      <c r="D43" s="30"/>
      <c r="E43" s="30"/>
      <c r="F43" s="30"/>
      <c r="G43" s="30"/>
      <c r="H43" s="30"/>
      <c r="I43" s="30"/>
      <c r="J43" s="30"/>
    </row>
  </sheetData>
  <sheetProtection algorithmName="SHA-512" hashValue="zcl5iGnx38AT2AeVYKZDIgBllTEhu0IdDlgAyoxnWVwxArkclj856zFzWRfR7Zrola8hrffgU/QfVJS2aHgVTw==" saltValue="cG95wUXRc5eK0xo5XZyoaA==" spinCount="100000" sheet="1" objects="1" scenarios="1"/>
  <protectedRanges>
    <protectedRange algorithmName="SHA-512" hashValue="U/gIZ3EeqBeCfs4G76Md/7eEXZWxLZ506Bc1ypNemLa3ItIkZIRmt+Im2sgSKI8hy8Z7f166pZPc+4s0ANrxwg==" saltValue="JHPEo9fZvfxlCkQmQHNYxQ==" spinCount="100000" sqref="G11:G15 G18:G24" name="範囲1_1"/>
  </protectedRanges>
  <mergeCells count="3">
    <mergeCell ref="B7:C7"/>
    <mergeCell ref="B8:C8"/>
    <mergeCell ref="B6:C6"/>
  </mergeCells>
  <phoneticPr fontId="1"/>
  <conditionalFormatting sqref="D6:D8">
    <cfRule type="containsBlanks" dxfId="5" priority="25">
      <formula>LEN(TRIM(D6))=0</formula>
    </cfRule>
  </conditionalFormatting>
  <conditionalFormatting sqref="E28">
    <cfRule type="containsBlanks" dxfId="4" priority="1">
      <formula>LEN(TRIM(E28))=0</formula>
    </cfRule>
  </conditionalFormatting>
  <conditionalFormatting sqref="G11:G15 G18:G24 I18:I24">
    <cfRule type="containsBlanks" dxfId="3" priority="27">
      <formula>LEN(TRIM(G11))=0</formula>
    </cfRule>
  </conditionalFormatting>
  <conditionalFormatting sqref="G11:G15 G18:G24">
    <cfRule type="containsBlanks" dxfId="2" priority="26">
      <formula>LEN(TRIM(G11))=0</formula>
    </cfRule>
  </conditionalFormatting>
  <conditionalFormatting sqref="H2">
    <cfRule type="containsBlanks" dxfId="1" priority="28">
      <formula>LEN(TRIM(H2))=0</formula>
    </cfRule>
  </conditionalFormatting>
  <conditionalFormatting sqref="I11:I15">
    <cfRule type="containsBlanks" dxfId="0" priority="19">
      <formula>LEN(TRIM(I11))=0</formula>
    </cfRule>
  </conditionalFormatting>
  <dataValidations count="1">
    <dataValidation type="whole" allowBlank="1" showInputMessage="1" showErrorMessage="1" error="必要な数量をご記入下さい。不要な製品は０をご記入下さい。" sqref="G11:G15 G18:G24" xr:uid="{46A5D499-427E-4B93-A0D9-132E1CD9F859}">
      <formula1>0</formula1>
      <formula2>99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Nakajima, Tomokazu (BEP) 中嶋 友和</dc:creator>
  <cp:lastModifiedBy>Kimura, Naoyuki 2 (BEP) 木村 尚幸</cp:lastModifiedBy>
  <cp:lastPrinted>2026-03-24T02:00:08Z</cp:lastPrinted>
  <dcterms:created xsi:type="dcterms:W3CDTF">2021-06-22T11:39:33Z</dcterms:created>
  <dcterms:modified xsi:type="dcterms:W3CDTF">2026-03-24T06:38:47Z</dcterms:modified>
</cp:coreProperties>
</file>